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<sst xmlns="http://schemas.openxmlformats.org/spreadsheetml/2006/main" count="120" uniqueCount="69">
  <si>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</si>
  <si>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</si>
  <si>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</si>
  <si>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</si>
  <si>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</si>
  <si>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</si>
  <si>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</si>
  <si>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</si>
  <si>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</si>
  <si>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</si>
  <si>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</si>
  <si>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</si>
  <si>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</si>
  <si>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</si>
  <si>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</si>
  <si>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</si>
  <si>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</si>
  <si>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</si>
  <si>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</si>
  <si>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</si>
  <si>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</si>
  <si>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</si>
  <si>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2003</t>
  </si>
  <si>
    <t>POR MODALIDAD SEGÚN DELEGACIÓN REGIONAL</t>
  </si>
  <si>
    <t>REGISTRO Y CONTROL DE ENTRADAS DE VISITANTES DE NEGOCIOS E INVERSIONISTAS DE EUA Y CANADÁ (FMTTV)</t>
  </si>
  <si>
    <t>Fuente: Delegaciones Regionales del INM.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</si>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</sst>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665"/>
          <c:w val="0.651"/>
          <c:h val="0.5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44964181"/>
        <c:axId val="2024446"/>
      </c:bar3DChart>
      <c:catAx>
        <c:axId val="4496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</c:scaling>
        <c:axPos val="b"/>
        <c:delete val="1"/>
        <c:majorTickMark val="out"/>
        <c:minorTickMark val="none"/>
        <c:tickLblPos val="none"/>
        <c:crossAx val="4496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38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52</xdr:row>
      <xdr:rowOff>0</xdr:rowOff>
    </xdr:from>
    <xdr:to>
      <xdr:col>12</xdr:col>
      <xdr:colOff>638175</xdr:colOff>
      <xdr:row>61</xdr:row>
      <xdr:rowOff>228600</xdr:rowOff>
    </xdr:to>
    <xdr:graphicFrame>
      <xdr:nvGraphicFramePr>
        <xdr:cNvPr id="1" name="Chart 2"/>
        <xdr:cNvGraphicFramePr/>
      </xdr:nvGraphicFramePr>
      <xdr:xfrm>
        <a:off x="4667250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66</v>
      </c>
      <c r="C9" s="74" t="s">
        <v>65</v>
      </c>
      <c r="D9" s="76"/>
      <c r="E9" s="76"/>
      <c r="F9" s="76"/>
      <c r="G9" s="75"/>
      <c r="H9" s="74" t="s">
        <v>64</v>
      </c>
      <c r="I9" s="73"/>
      <c r="J9" s="73"/>
      <c r="K9" s="73"/>
      <c r="L9" s="72"/>
      <c r="M9" s="23" t="s">
        <v>63</v>
      </c>
      <c r="P9" s="32" t="s">
        <v>20</v>
      </c>
      <c r="Q9" s="71" t="s">
        <v>65</v>
      </c>
      <c r="R9" s="71"/>
      <c r="S9" s="71"/>
      <c r="T9" s="71"/>
      <c r="U9" s="71"/>
      <c r="V9" s="71" t="s">
        <v>64</v>
      </c>
      <c r="W9" s="71"/>
      <c r="X9" s="71"/>
      <c r="Y9" s="71"/>
      <c r="Z9" s="70"/>
      <c r="AA9" s="23" t="s">
        <v>63</v>
      </c>
    </row>
    <row r="10" spans="1:27" ht="12" customHeight="1">
      <c r="A10" s="66"/>
      <c r="B10" s="30"/>
      <c r="C10" s="69" t="s">
        <v>62</v>
      </c>
      <c r="D10" s="69" t="s">
        <v>61</v>
      </c>
      <c r="E10" s="69" t="s">
        <v>60</v>
      </c>
      <c r="F10" s="69" t="s">
        <v>59</v>
      </c>
      <c r="G10" s="68" t="s">
        <v>2</v>
      </c>
      <c r="H10" s="69" t="s">
        <v>62</v>
      </c>
      <c r="I10" s="69" t="s">
        <v>61</v>
      </c>
      <c r="J10" s="69" t="s">
        <v>60</v>
      </c>
      <c r="K10" s="69" t="s">
        <v>59</v>
      </c>
      <c r="L10" s="68" t="s">
        <v>2</v>
      </c>
      <c r="M10" s="67"/>
      <c r="P10" s="30"/>
      <c r="Q10" s="69" t="s">
        <v>62</v>
      </c>
      <c r="R10" s="69" t="s">
        <v>61</v>
      </c>
      <c r="S10" s="69" t="s">
        <v>60</v>
      </c>
      <c r="T10" s="69" t="s">
        <v>59</v>
      </c>
      <c r="U10" s="68" t="s">
        <v>2</v>
      </c>
      <c r="V10" s="69" t="s">
        <v>62</v>
      </c>
      <c r="W10" s="69" t="s">
        <v>61</v>
      </c>
      <c r="X10" s="69" t="s">
        <v>60</v>
      </c>
      <c r="Y10" s="69" t="s">
        <v>59</v>
      </c>
      <c r="Z10" s="68" t="s">
        <v>2</v>
      </c>
      <c r="AA10" s="67"/>
    </row>
    <row r="11" spans="1:27" ht="12" customHeight="1" thickBot="1">
      <c r="A11" s="66"/>
      <c r="B11" s="28"/>
      <c r="C11" s="65" t="s">
        <v>58</v>
      </c>
      <c r="D11" s="65" t="s">
        <v>57</v>
      </c>
      <c r="E11" s="65" t="s">
        <v>56</v>
      </c>
      <c r="F11" s="65" t="s">
        <v>55</v>
      </c>
      <c r="G11" s="64"/>
      <c r="H11" s="65" t="s">
        <v>58</v>
      </c>
      <c r="I11" s="65" t="s">
        <v>57</v>
      </c>
      <c r="J11" s="65" t="s">
        <v>56</v>
      </c>
      <c r="K11" s="65" t="s">
        <v>55</v>
      </c>
      <c r="L11" s="64"/>
      <c r="M11" s="63"/>
      <c r="P11" s="28"/>
      <c r="Q11" s="65" t="s">
        <v>58</v>
      </c>
      <c r="R11" s="65" t="s">
        <v>57</v>
      </c>
      <c r="S11" s="65" t="s">
        <v>56</v>
      </c>
      <c r="T11" s="65" t="s">
        <v>55</v>
      </c>
      <c r="U11" s="64"/>
      <c r="V11" s="65" t="s">
        <v>58</v>
      </c>
      <c r="W11" s="65" t="s">
        <v>57</v>
      </c>
      <c r="X11" s="65" t="s">
        <v>56</v>
      </c>
      <c r="Y11" s="65" t="s">
        <v>55</v>
      </c>
      <c r="Z11" s="64"/>
      <c r="AA11" s="63"/>
    </row>
    <row r="12" spans="1:27" ht="12.75" customHeight="1" thickTop="1">
      <c r="A12" s="50"/>
      <c r="B12" s="55" t="s">
        <v>54</v>
      </c>
      <c r="C12" s="62">
        <v>0</v>
      </c>
      <c r="D12" s="62">
        <v>0</v>
      </c>
      <c r="E12" s="62">
        <v>0</v>
      </c>
      <c r="F12" s="62">
        <v>2200</v>
      </c>
      <c r="G12" s="59">
        <f>SUM(C12:F12)</f>
        <v>2200</v>
      </c>
      <c r="H12" s="62">
        <v>0</v>
      </c>
      <c r="I12" s="62">
        <v>0</v>
      </c>
      <c r="J12" s="62">
        <v>0</v>
      </c>
      <c r="K12" s="62">
        <v>68</v>
      </c>
      <c r="L12" s="57">
        <f>SUM(H12:K12)</f>
        <v>68</v>
      </c>
      <c r="M12" s="56">
        <f>+G12+L12</f>
        <v>2268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0</v>
      </c>
      <c r="E13" s="58">
        <v>0</v>
      </c>
      <c r="F13" s="58">
        <v>24561</v>
      </c>
      <c r="G13" s="59">
        <f>SUM(C13:F13)</f>
        <v>24561</v>
      </c>
      <c r="H13" s="58">
        <v>0</v>
      </c>
      <c r="I13" s="58">
        <v>0</v>
      </c>
      <c r="J13" s="58">
        <v>0</v>
      </c>
      <c r="K13" s="58">
        <v>1448</v>
      </c>
      <c r="L13" s="57">
        <f>SUM(H13:K13)</f>
        <v>1448</v>
      </c>
      <c r="M13" s="56">
        <f>+G13+L13</f>
        <v>26009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53</v>
      </c>
      <c r="C14" s="58">
        <v>91</v>
      </c>
      <c r="D14" s="58">
        <v>1080</v>
      </c>
      <c r="E14" s="58">
        <v>25</v>
      </c>
      <c r="F14" s="58">
        <v>1221</v>
      </c>
      <c r="G14" s="59">
        <f>SUM(C14:F14)</f>
        <v>2417</v>
      </c>
      <c r="H14" s="58">
        <v>2</v>
      </c>
      <c r="I14" s="58">
        <v>0</v>
      </c>
      <c r="J14" s="58">
        <v>1</v>
      </c>
      <c r="K14" s="58">
        <v>18</v>
      </c>
      <c r="L14" s="57">
        <f>SUM(H14:K14)</f>
        <v>21</v>
      </c>
      <c r="M14" s="56">
        <f>+G14+L14</f>
        <v>2438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52</v>
      </c>
      <c r="C15" s="58">
        <v>0</v>
      </c>
      <c r="D15" s="58">
        <v>0</v>
      </c>
      <c r="E15" s="58">
        <v>0</v>
      </c>
      <c r="F15" s="58">
        <v>0</v>
      </c>
      <c r="G15" s="59">
        <f>SUM(C15:F15)</f>
        <v>0</v>
      </c>
      <c r="H15" s="58">
        <v>0</v>
      </c>
      <c r="I15" s="58">
        <v>0</v>
      </c>
      <c r="J15" s="58">
        <v>0</v>
      </c>
      <c r="K15" s="58">
        <v>0</v>
      </c>
      <c r="L15" s="57">
        <f>SUM(H15:K15)</f>
        <v>0</v>
      </c>
      <c r="M15" s="56">
        <f>+G15+L15</f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51</v>
      </c>
      <c r="C16" s="58">
        <v>0</v>
      </c>
      <c r="D16" s="58">
        <v>0</v>
      </c>
      <c r="E16" s="58">
        <v>0</v>
      </c>
      <c r="F16" s="58">
        <v>0</v>
      </c>
      <c r="G16" s="59">
        <f>SUM(C16:F16)</f>
        <v>0</v>
      </c>
      <c r="H16" s="58">
        <v>0</v>
      </c>
      <c r="I16" s="58">
        <v>0</v>
      </c>
      <c r="J16" s="58">
        <v>0</v>
      </c>
      <c r="K16" s="58">
        <v>0</v>
      </c>
      <c r="L16" s="57">
        <f>SUM(H16:K16)</f>
        <v>0</v>
      </c>
      <c r="M16" s="56">
        <f>+G16+L16</f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35</v>
      </c>
      <c r="D17" s="58">
        <v>1409</v>
      </c>
      <c r="E17" s="58">
        <v>13</v>
      </c>
      <c r="F17" s="58">
        <v>26423</v>
      </c>
      <c r="G17" s="59">
        <f>SUM(C17:F17)</f>
        <v>27880</v>
      </c>
      <c r="H17" s="58">
        <v>7</v>
      </c>
      <c r="I17" s="58">
        <v>140</v>
      </c>
      <c r="J17" s="58">
        <v>0</v>
      </c>
      <c r="K17" s="58">
        <v>1009</v>
      </c>
      <c r="L17" s="57">
        <f>SUM(H17:K17)</f>
        <v>1156</v>
      </c>
      <c r="M17" s="56">
        <f>+G17+L17</f>
        <v>29036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50</v>
      </c>
      <c r="C18" s="58">
        <v>186</v>
      </c>
      <c r="D18" s="58">
        <v>1059</v>
      </c>
      <c r="E18" s="58">
        <v>4</v>
      </c>
      <c r="F18" s="58">
        <v>6136</v>
      </c>
      <c r="G18" s="59">
        <f>SUM(C18:F18)</f>
        <v>7385</v>
      </c>
      <c r="H18" s="58">
        <v>19</v>
      </c>
      <c r="I18" s="58">
        <v>126</v>
      </c>
      <c r="J18" s="58">
        <v>0</v>
      </c>
      <c r="K18" s="58">
        <v>515</v>
      </c>
      <c r="L18" s="57">
        <f>SUM(H18:K18)</f>
        <v>660</v>
      </c>
      <c r="M18" s="56">
        <f>+G18+L18</f>
        <v>8045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49</v>
      </c>
      <c r="C19" s="58">
        <v>0</v>
      </c>
      <c r="D19" s="58">
        <v>4</v>
      </c>
      <c r="E19" s="58">
        <v>0</v>
      </c>
      <c r="F19" s="58">
        <v>20</v>
      </c>
      <c r="G19" s="59">
        <f>SUM(C19:F19)</f>
        <v>24</v>
      </c>
      <c r="H19" s="58">
        <v>0</v>
      </c>
      <c r="I19" s="58">
        <v>0</v>
      </c>
      <c r="J19" s="58">
        <v>0</v>
      </c>
      <c r="K19" s="58">
        <v>0</v>
      </c>
      <c r="L19" s="57">
        <f>SUM(H19:K19)</f>
        <v>0</v>
      </c>
      <c r="M19" s="56">
        <f>+G19+L19</f>
        <v>24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2269</v>
      </c>
      <c r="D20" s="58">
        <v>24945</v>
      </c>
      <c r="E20" s="58">
        <v>207</v>
      </c>
      <c r="F20" s="58">
        <v>82322</v>
      </c>
      <c r="G20" s="59">
        <f>SUM(C20:F20)</f>
        <v>109743</v>
      </c>
      <c r="H20" s="58">
        <v>274</v>
      </c>
      <c r="I20" s="58">
        <v>1128</v>
      </c>
      <c r="J20" s="58">
        <v>85</v>
      </c>
      <c r="K20" s="58">
        <v>5837</v>
      </c>
      <c r="L20" s="57">
        <f>SUM(H20:K20)</f>
        <v>7324</v>
      </c>
      <c r="M20" s="56">
        <f>+G20+L20</f>
        <v>117067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48</v>
      </c>
      <c r="C21" s="58">
        <v>0</v>
      </c>
      <c r="D21" s="58">
        <v>0</v>
      </c>
      <c r="E21" s="58">
        <v>0</v>
      </c>
      <c r="F21" s="58">
        <v>0</v>
      </c>
      <c r="G21" s="59">
        <f>SUM(C21:F21)</f>
        <v>0</v>
      </c>
      <c r="H21" s="58">
        <v>0</v>
      </c>
      <c r="I21" s="58">
        <v>0</v>
      </c>
      <c r="J21" s="58">
        <v>0</v>
      </c>
      <c r="K21" s="58">
        <v>0</v>
      </c>
      <c r="L21" s="57">
        <f>SUM(H21:K21)</f>
        <v>0</v>
      </c>
      <c r="M21" s="56">
        <f>+G21+L21</f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47</v>
      </c>
      <c r="C22" s="58">
        <v>0</v>
      </c>
      <c r="D22" s="58">
        <v>0</v>
      </c>
      <c r="E22" s="58">
        <v>0</v>
      </c>
      <c r="F22" s="58">
        <v>0</v>
      </c>
      <c r="G22" s="59">
        <f>SUM(C22:F22)</f>
        <v>0</v>
      </c>
      <c r="H22" s="58">
        <v>0</v>
      </c>
      <c r="I22" s="58">
        <v>0</v>
      </c>
      <c r="J22" s="58">
        <v>0</v>
      </c>
      <c r="K22" s="58">
        <v>0</v>
      </c>
      <c r="L22" s="57">
        <f>SUM(H22:K22)</f>
        <v>0</v>
      </c>
      <c r="M22" s="56">
        <f>+G22+L22</f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46</v>
      </c>
      <c r="C23" s="58">
        <v>2422</v>
      </c>
      <c r="D23" s="58">
        <v>1341</v>
      </c>
      <c r="E23" s="58">
        <v>1151</v>
      </c>
      <c r="F23" s="58">
        <v>1534</v>
      </c>
      <c r="G23" s="59">
        <f>SUM(C23:F23)</f>
        <v>6448</v>
      </c>
      <c r="H23" s="58">
        <v>1182</v>
      </c>
      <c r="I23" s="58">
        <v>597</v>
      </c>
      <c r="J23" s="58">
        <v>588</v>
      </c>
      <c r="K23" s="58">
        <v>1070</v>
      </c>
      <c r="L23" s="57">
        <f>SUM(H23:K23)</f>
        <v>3437</v>
      </c>
      <c r="M23" s="56">
        <f>+G23+L23</f>
        <v>9885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45</v>
      </c>
      <c r="C24" s="58">
        <v>0</v>
      </c>
      <c r="D24" s="58">
        <v>0</v>
      </c>
      <c r="E24" s="58">
        <v>0</v>
      </c>
      <c r="F24" s="58">
        <v>49</v>
      </c>
      <c r="G24" s="59">
        <f>SUM(C24:F24)</f>
        <v>49</v>
      </c>
      <c r="H24" s="58">
        <v>0</v>
      </c>
      <c r="I24" s="58">
        <v>0</v>
      </c>
      <c r="J24" s="58">
        <v>0</v>
      </c>
      <c r="K24" s="58">
        <v>0</v>
      </c>
      <c r="L24" s="57">
        <f>SUM(H24:K24)</f>
        <v>0</v>
      </c>
      <c r="M24" s="56">
        <f>+G24+L24</f>
        <v>49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44</v>
      </c>
      <c r="C25" s="58">
        <v>0</v>
      </c>
      <c r="D25" s="58">
        <v>0</v>
      </c>
      <c r="E25" s="58">
        <v>0</v>
      </c>
      <c r="F25" s="58">
        <v>0</v>
      </c>
      <c r="G25" s="59">
        <f>SUM(C25:F25)</f>
        <v>0</v>
      </c>
      <c r="H25" s="58">
        <v>0</v>
      </c>
      <c r="I25" s="58">
        <v>0</v>
      </c>
      <c r="J25" s="58">
        <v>0</v>
      </c>
      <c r="K25" s="58">
        <v>0</v>
      </c>
      <c r="L25" s="57">
        <f>SUM(H25:K25)</f>
        <v>0</v>
      </c>
      <c r="M25" s="56">
        <f>+G25+L25</f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43</v>
      </c>
      <c r="C26" s="58">
        <v>856</v>
      </c>
      <c r="D26" s="58">
        <v>3629</v>
      </c>
      <c r="E26" s="58">
        <v>26</v>
      </c>
      <c r="F26" s="58">
        <v>8741</v>
      </c>
      <c r="G26" s="59">
        <f>SUM(C26:F26)</f>
        <v>13252</v>
      </c>
      <c r="H26" s="58">
        <v>156</v>
      </c>
      <c r="I26" s="58">
        <v>777</v>
      </c>
      <c r="J26" s="58">
        <v>0</v>
      </c>
      <c r="K26" s="58">
        <v>1967</v>
      </c>
      <c r="L26" s="57">
        <f>SUM(H26:K26)</f>
        <v>2900</v>
      </c>
      <c r="M26" s="56">
        <f>+G26+L26</f>
        <v>16152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42</v>
      </c>
      <c r="C27" s="58">
        <v>0</v>
      </c>
      <c r="D27" s="58">
        <v>0</v>
      </c>
      <c r="E27" s="58">
        <v>0</v>
      </c>
      <c r="F27" s="58">
        <v>0</v>
      </c>
      <c r="G27" s="59">
        <f>SUM(C27:F27)</f>
        <v>0</v>
      </c>
      <c r="H27" s="58">
        <v>0</v>
      </c>
      <c r="I27" s="58">
        <v>0</v>
      </c>
      <c r="J27" s="58">
        <v>0</v>
      </c>
      <c r="K27" s="58">
        <v>0</v>
      </c>
      <c r="L27" s="57">
        <f>SUM(H27:K27)</f>
        <v>0</v>
      </c>
      <c r="M27" s="56">
        <f>+G27+L27</f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41</v>
      </c>
      <c r="C28" s="58">
        <v>0</v>
      </c>
      <c r="D28" s="58">
        <v>0</v>
      </c>
      <c r="E28" s="58">
        <v>0</v>
      </c>
      <c r="F28" s="58">
        <v>0</v>
      </c>
      <c r="G28" s="59">
        <f>SUM(C28:F28)</f>
        <v>0</v>
      </c>
      <c r="H28" s="58">
        <v>0</v>
      </c>
      <c r="I28" s="58">
        <v>0</v>
      </c>
      <c r="J28" s="58">
        <v>0</v>
      </c>
      <c r="K28" s="58">
        <v>0</v>
      </c>
      <c r="L28" s="57">
        <f>SUM(H28:K28)</f>
        <v>0</v>
      </c>
      <c r="M28" s="56">
        <f>+G28+L28</f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40</v>
      </c>
      <c r="C29" s="58">
        <v>0</v>
      </c>
      <c r="D29" s="58">
        <v>0</v>
      </c>
      <c r="E29" s="58">
        <v>0</v>
      </c>
      <c r="F29" s="58">
        <v>0</v>
      </c>
      <c r="G29" s="59">
        <f>SUM(C29:F29)</f>
        <v>0</v>
      </c>
      <c r="H29" s="58">
        <v>0</v>
      </c>
      <c r="I29" s="58">
        <v>0</v>
      </c>
      <c r="J29" s="58">
        <v>0</v>
      </c>
      <c r="K29" s="58">
        <v>0</v>
      </c>
      <c r="L29" s="57">
        <f>SUM(H29:K29)</f>
        <v>0</v>
      </c>
      <c r="M29" s="56">
        <f>+G29+L29</f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502</v>
      </c>
      <c r="D30" s="58">
        <v>15718</v>
      </c>
      <c r="E30" s="58">
        <v>108</v>
      </c>
      <c r="F30" s="58">
        <v>33799</v>
      </c>
      <c r="G30" s="59">
        <f>SUM(C30:F30)</f>
        <v>50127</v>
      </c>
      <c r="H30" s="58">
        <v>40</v>
      </c>
      <c r="I30" s="58">
        <v>798</v>
      </c>
      <c r="J30" s="58">
        <v>31</v>
      </c>
      <c r="K30" s="58">
        <v>2096</v>
      </c>
      <c r="L30" s="57">
        <f>SUM(H30:K30)</f>
        <v>2965</v>
      </c>
      <c r="M30" s="56">
        <f>+G30+L30</f>
        <v>53092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39</v>
      </c>
      <c r="C31" s="58">
        <v>0</v>
      </c>
      <c r="D31" s="58">
        <v>0</v>
      </c>
      <c r="E31" s="58">
        <v>0</v>
      </c>
      <c r="F31" s="58">
        <v>0</v>
      </c>
      <c r="G31" s="59">
        <f>SUM(C31:F31)</f>
        <v>0</v>
      </c>
      <c r="H31" s="58">
        <v>0</v>
      </c>
      <c r="I31" s="58">
        <v>0</v>
      </c>
      <c r="J31" s="58">
        <v>0</v>
      </c>
      <c r="K31" s="58">
        <v>0</v>
      </c>
      <c r="L31" s="57">
        <f>SUM(H31:K31)</f>
        <v>0</v>
      </c>
      <c r="M31" s="56">
        <f>+G31+L31</f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38</v>
      </c>
      <c r="C32" s="58">
        <v>0</v>
      </c>
      <c r="D32" s="58">
        <v>60</v>
      </c>
      <c r="E32" s="58">
        <v>0</v>
      </c>
      <c r="F32" s="58">
        <v>209</v>
      </c>
      <c r="G32" s="59">
        <f>SUM(C32:F32)</f>
        <v>269</v>
      </c>
      <c r="H32" s="58">
        <v>0</v>
      </c>
      <c r="I32" s="58">
        <v>7</v>
      </c>
      <c r="J32" s="58">
        <v>0</v>
      </c>
      <c r="K32" s="58">
        <v>10</v>
      </c>
      <c r="L32" s="57">
        <f>SUM(H32:K32)</f>
        <v>17</v>
      </c>
      <c r="M32" s="56">
        <f>+G32+L32</f>
        <v>286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37</v>
      </c>
      <c r="C33" s="58">
        <v>0</v>
      </c>
      <c r="D33" s="58">
        <v>0</v>
      </c>
      <c r="E33" s="58">
        <v>0</v>
      </c>
      <c r="F33" s="58">
        <v>0</v>
      </c>
      <c r="G33" s="59">
        <f>SUM(C33:F33)</f>
        <v>0</v>
      </c>
      <c r="H33" s="58">
        <v>0</v>
      </c>
      <c r="I33" s="58">
        <v>0</v>
      </c>
      <c r="J33" s="58">
        <v>0</v>
      </c>
      <c r="K33" s="58">
        <v>0</v>
      </c>
      <c r="L33" s="57">
        <f>SUM(H33:K33)</f>
        <v>0</v>
      </c>
      <c r="M33" s="56">
        <f>+G33+L33</f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36</v>
      </c>
      <c r="C34" s="58">
        <v>0</v>
      </c>
      <c r="D34" s="58">
        <v>0</v>
      </c>
      <c r="E34" s="58">
        <v>0</v>
      </c>
      <c r="F34" s="58">
        <v>0</v>
      </c>
      <c r="G34" s="59">
        <f>SUM(C34:F34)</f>
        <v>0</v>
      </c>
      <c r="H34" s="58">
        <v>0</v>
      </c>
      <c r="I34" s="58">
        <v>0</v>
      </c>
      <c r="J34" s="58">
        <v>0</v>
      </c>
      <c r="K34" s="58">
        <v>0</v>
      </c>
      <c r="L34" s="57">
        <f>SUM(H34:K34)</f>
        <v>0</v>
      </c>
      <c r="M34" s="56">
        <f>+G34+L34</f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35</v>
      </c>
      <c r="C35" s="58">
        <v>0</v>
      </c>
      <c r="D35" s="58">
        <v>0</v>
      </c>
      <c r="E35" s="58">
        <v>0</v>
      </c>
      <c r="F35" s="58">
        <v>3873</v>
      </c>
      <c r="G35" s="59">
        <f>SUM(C35:F35)</f>
        <v>3873</v>
      </c>
      <c r="H35" s="58">
        <v>0</v>
      </c>
      <c r="I35" s="58">
        <v>0</v>
      </c>
      <c r="J35" s="58">
        <v>0</v>
      </c>
      <c r="K35" s="58">
        <v>126</v>
      </c>
      <c r="L35" s="57">
        <f>SUM(H35:K35)</f>
        <v>126</v>
      </c>
      <c r="M35" s="56">
        <f>+G35+L35</f>
        <v>3999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34</v>
      </c>
      <c r="C36" s="58">
        <v>0</v>
      </c>
      <c r="D36" s="58">
        <v>0</v>
      </c>
      <c r="E36" s="58">
        <v>0</v>
      </c>
      <c r="F36" s="58">
        <v>17</v>
      </c>
      <c r="G36" s="59">
        <f>SUM(C36:F36)</f>
        <v>17</v>
      </c>
      <c r="H36" s="58">
        <v>0</v>
      </c>
      <c r="I36" s="58">
        <v>0</v>
      </c>
      <c r="J36" s="58">
        <v>0</v>
      </c>
      <c r="K36" s="58">
        <v>2</v>
      </c>
      <c r="L36" s="57">
        <f>SUM(H36:K36)</f>
        <v>2</v>
      </c>
      <c r="M36" s="56">
        <f>+G36+L36</f>
        <v>19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33</v>
      </c>
      <c r="C37" s="58">
        <v>41</v>
      </c>
      <c r="D37" s="58">
        <v>1131</v>
      </c>
      <c r="E37" s="58">
        <v>22</v>
      </c>
      <c r="F37" s="58">
        <v>7099</v>
      </c>
      <c r="G37" s="59">
        <f>SUM(C37:F37)</f>
        <v>8293</v>
      </c>
      <c r="H37" s="58">
        <v>16</v>
      </c>
      <c r="I37" s="58">
        <v>73</v>
      </c>
      <c r="J37" s="58">
        <v>13</v>
      </c>
      <c r="K37" s="58">
        <v>437</v>
      </c>
      <c r="L37" s="57">
        <f>SUM(H37:K37)</f>
        <v>539</v>
      </c>
      <c r="M37" s="56">
        <f>+G37+L37</f>
        <v>8832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32</v>
      </c>
      <c r="C38" s="58">
        <v>0</v>
      </c>
      <c r="D38" s="58">
        <v>0</v>
      </c>
      <c r="E38" s="58">
        <v>0</v>
      </c>
      <c r="F38" s="58">
        <v>0</v>
      </c>
      <c r="G38" s="59">
        <f>SUM(C38:F38)</f>
        <v>0</v>
      </c>
      <c r="H38" s="58">
        <v>0</v>
      </c>
      <c r="I38" s="58">
        <v>0</v>
      </c>
      <c r="J38" s="58">
        <v>0</v>
      </c>
      <c r="K38" s="58">
        <v>0</v>
      </c>
      <c r="L38" s="57">
        <f>SUM(H38:K38)</f>
        <v>0</v>
      </c>
      <c r="M38" s="56">
        <f>+G38+L38</f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706</v>
      </c>
      <c r="D39" s="58">
        <v>5672</v>
      </c>
      <c r="E39" s="58">
        <v>378</v>
      </c>
      <c r="F39" s="58">
        <v>17736</v>
      </c>
      <c r="G39" s="59">
        <f>SUM(C39:F39)</f>
        <v>24492</v>
      </c>
      <c r="H39" s="58">
        <v>73</v>
      </c>
      <c r="I39" s="58">
        <v>257</v>
      </c>
      <c r="J39" s="58">
        <v>3</v>
      </c>
      <c r="K39" s="58">
        <v>767</v>
      </c>
      <c r="L39" s="57">
        <f>SUM(H39:K39)</f>
        <v>1100</v>
      </c>
      <c r="M39" s="56">
        <f>+G39+L39</f>
        <v>25592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31</v>
      </c>
      <c r="C40" s="58">
        <v>0</v>
      </c>
      <c r="D40" s="58">
        <v>0</v>
      </c>
      <c r="E40" s="58">
        <v>0</v>
      </c>
      <c r="F40" s="58">
        <v>0</v>
      </c>
      <c r="G40" s="59">
        <f>SUM(C40:F40)</f>
        <v>0</v>
      </c>
      <c r="H40" s="58">
        <v>0</v>
      </c>
      <c r="I40" s="58">
        <v>0</v>
      </c>
      <c r="J40" s="58">
        <v>0</v>
      </c>
      <c r="K40" s="58">
        <v>0</v>
      </c>
      <c r="L40" s="57">
        <f>SUM(H40:K40)</f>
        <v>0</v>
      </c>
      <c r="M40" s="56">
        <f>+G40+L40</f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30</v>
      </c>
      <c r="C41" s="58">
        <v>52</v>
      </c>
      <c r="D41" s="58">
        <v>320</v>
      </c>
      <c r="E41" s="58">
        <v>4</v>
      </c>
      <c r="F41" s="58">
        <v>784</v>
      </c>
      <c r="G41" s="59">
        <f>SUM(C41:F41)</f>
        <v>1160</v>
      </c>
      <c r="H41" s="58">
        <v>17</v>
      </c>
      <c r="I41" s="58">
        <v>13</v>
      </c>
      <c r="J41" s="58">
        <v>1</v>
      </c>
      <c r="K41" s="58">
        <v>50</v>
      </c>
      <c r="L41" s="57">
        <f>SUM(H41:K41)</f>
        <v>81</v>
      </c>
      <c r="M41" s="56">
        <f>+G41+L41</f>
        <v>1241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29</v>
      </c>
      <c r="C42" s="58">
        <v>24</v>
      </c>
      <c r="D42" s="58">
        <v>199</v>
      </c>
      <c r="E42" s="58">
        <v>0</v>
      </c>
      <c r="F42" s="58">
        <v>450</v>
      </c>
      <c r="G42" s="59">
        <f>SUM(C42:F42)</f>
        <v>673</v>
      </c>
      <c r="H42" s="58">
        <v>0</v>
      </c>
      <c r="I42" s="58">
        <v>10</v>
      </c>
      <c r="J42" s="58">
        <v>0</v>
      </c>
      <c r="K42" s="58">
        <v>12</v>
      </c>
      <c r="L42" s="57">
        <f>SUM(H42:K42)</f>
        <v>22</v>
      </c>
      <c r="M42" s="56">
        <f>+G42+L42</f>
        <v>695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28</v>
      </c>
      <c r="C43" s="58">
        <v>8</v>
      </c>
      <c r="D43" s="58">
        <v>16</v>
      </c>
      <c r="E43" s="58">
        <v>0</v>
      </c>
      <c r="F43" s="58">
        <v>18</v>
      </c>
      <c r="G43" s="59">
        <f>SUM(C43:F43)</f>
        <v>42</v>
      </c>
      <c r="H43" s="58">
        <v>0</v>
      </c>
      <c r="I43" s="58">
        <v>2</v>
      </c>
      <c r="J43" s="58">
        <v>0</v>
      </c>
      <c r="K43" s="58">
        <v>0</v>
      </c>
      <c r="L43" s="57">
        <f>SUM(H43:K43)</f>
        <v>2</v>
      </c>
      <c r="M43" s="56">
        <f>+G43+L43</f>
        <v>44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27</v>
      </c>
      <c r="C44" s="49">
        <f>SUM(C12:C43)</f>
        <v>7192</v>
      </c>
      <c r="D44" s="49">
        <f>SUM(D12:D43)</f>
        <v>56583</v>
      </c>
      <c r="E44" s="49">
        <f>SUM(E12:E43)</f>
        <v>1938</v>
      </c>
      <c r="F44" s="49">
        <f>SUM(F12:F43)</f>
        <v>217192</v>
      </c>
      <c r="G44" s="49">
        <f>SUM(G12:G43)</f>
        <v>282905</v>
      </c>
      <c r="H44" s="49">
        <f>SUM(H12:H43)</f>
        <v>1786</v>
      </c>
      <c r="I44" s="49">
        <f>SUM(I12:I43)</f>
        <v>3928</v>
      </c>
      <c r="J44" s="49">
        <f>SUM(J12:J43)</f>
        <v>722</v>
      </c>
      <c r="K44" s="49">
        <f>SUM(K12:K43)</f>
        <v>15432</v>
      </c>
      <c r="L44" s="48">
        <f>SUM(L12:L43)</f>
        <v>21868</v>
      </c>
      <c r="M44" s="47">
        <f>SUM(M12:M43)</f>
        <v>304773</v>
      </c>
      <c r="P44" s="46" t="s">
        <v>27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7" t="s">
        <v>26</v>
      </c>
      <c r="P45" s="7" t="s">
        <v>25</v>
      </c>
    </row>
    <row r="46" ht="12" customHeight="1">
      <c r="P46" s="7"/>
    </row>
    <row r="47" spans="2:16" ht="7.5" customHeight="1">
      <c r="B47" s="42"/>
      <c r="P47" s="42"/>
    </row>
    <row r="48" spans="2:27" s="35" customFormat="1" ht="15" customHeight="1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f>+G20</f>
        <v>109743</v>
      </c>
      <c r="D56" s="15">
        <f>+L20</f>
        <v>7324</v>
      </c>
      <c r="E56" s="15">
        <f>SUM(C56:D56)</f>
        <v>117067</v>
      </c>
      <c r="F56" s="14">
        <f>+E56/$E$62*100</f>
        <v>38.41121096685074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f>+G30</f>
        <v>50127</v>
      </c>
      <c r="D57" s="15">
        <f>+L30</f>
        <v>2965</v>
      </c>
      <c r="E57" s="15">
        <f>SUM(C57:D57)</f>
        <v>53092</v>
      </c>
      <c r="F57" s="14">
        <f>+E57/$E$62*100</f>
        <v>17.420178296633885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f>+G17</f>
        <v>27880</v>
      </c>
      <c r="D58" s="15">
        <f>+L17</f>
        <v>1156</v>
      </c>
      <c r="E58" s="15">
        <f>SUM(C58:D58)</f>
        <v>29036</v>
      </c>
      <c r="F58" s="14">
        <f>+E58/$E$62*100</f>
        <v>9.527090654355865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f>+G13</f>
        <v>24561</v>
      </c>
      <c r="D59" s="15">
        <f>+L13</f>
        <v>1448</v>
      </c>
      <c r="E59" s="15">
        <f>SUM(C59:D59)</f>
        <v>26009</v>
      </c>
      <c r="F59" s="14">
        <f>+E59/$E$62*100</f>
        <v>8.53389243797843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f>+G39</f>
        <v>24492</v>
      </c>
      <c r="D60" s="15">
        <f>+L39</f>
        <v>1100</v>
      </c>
      <c r="E60" s="15">
        <f>SUM(C60:D60)</f>
        <v>25592</v>
      </c>
      <c r="F60" s="14">
        <f>+E60/$E$62*100</f>
        <v>8.397069294196008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f>+G44-SUM(C56:C60)</f>
        <v>46102</v>
      </c>
      <c r="D61" s="15">
        <f>+L44-SUM(D56:D60)</f>
        <v>7875</v>
      </c>
      <c r="E61" s="15">
        <f>SUM(C61:D61)</f>
        <v>53977</v>
      </c>
      <c r="F61" s="14">
        <f>+E61/$E$62*100</f>
        <v>17.71055834998507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f>SUM(C56:C61)</f>
        <v>282905</v>
      </c>
      <c r="D62" s="12">
        <f>SUM(D56:D61)</f>
        <v>21868</v>
      </c>
      <c r="E62" s="12">
        <f>SUM(E56:E61)</f>
        <v>304773</v>
      </c>
      <c r="F62" s="11">
        <f>SUM(F56:F61)</f>
        <v>99.99999999999997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f>+F44</f>
        <v>217192</v>
      </c>
      <c r="D67" s="15">
        <f>+K44</f>
        <v>15432</v>
      </c>
      <c r="E67" s="15">
        <f>SUM(C67:D67)</f>
        <v>232624</v>
      </c>
      <c r="F67" s="14">
        <f>+E67/$E$71*100</f>
        <v>76.32697122120398</v>
      </c>
    </row>
    <row r="68" spans="2:6" ht="21" customHeight="1">
      <c r="B68" s="16" t="s">
        <v>5</v>
      </c>
      <c r="C68" s="15">
        <f>+C44</f>
        <v>7192</v>
      </c>
      <c r="D68" s="15">
        <f>+H44</f>
        <v>1786</v>
      </c>
      <c r="E68" s="15">
        <f>SUM(C68:D68)</f>
        <v>8978</v>
      </c>
      <c r="F68" s="14">
        <f>+E68/$E$71*100</f>
        <v>2.945799004504992</v>
      </c>
    </row>
    <row r="69" spans="2:6" ht="21" customHeight="1">
      <c r="B69" s="16" t="s">
        <v>4</v>
      </c>
      <c r="C69" s="15">
        <f>+D44</f>
        <v>56583</v>
      </c>
      <c r="D69" s="15">
        <f>+I44</f>
        <v>3928</v>
      </c>
      <c r="E69" s="15">
        <f>SUM(C69:D69)</f>
        <v>60511</v>
      </c>
      <c r="F69" s="14">
        <f>+E69/$E$71*100</f>
        <v>19.854449048964312</v>
      </c>
    </row>
    <row r="70" spans="2:6" ht="21" customHeight="1" thickBot="1">
      <c r="B70" s="16" t="s">
        <v>3</v>
      </c>
      <c r="C70" s="15">
        <f>+E44</f>
        <v>1938</v>
      </c>
      <c r="D70" s="15">
        <f>+J44</f>
        <v>722</v>
      </c>
      <c r="E70" s="15">
        <f>SUM(C70:D70)</f>
        <v>2660</v>
      </c>
      <c r="F70" s="14">
        <f>+E70/$E$71*100</f>
        <v>0.8727807253267186</v>
      </c>
    </row>
    <row r="71" spans="2:6" ht="21" customHeight="1" thickBot="1" thickTop="1">
      <c r="B71" s="13" t="s">
        <v>2</v>
      </c>
      <c r="C71" s="12">
        <f>SUM(C67:C70)</f>
        <v>282905</v>
      </c>
      <c r="D71" s="12">
        <f>SUM(D67:D70)</f>
        <v>21868</v>
      </c>
      <c r="E71" s="12">
        <f>SUM(E67:E70)</f>
        <v>304773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7:M7"/>
    <mergeCell ref="B9:B11"/>
    <mergeCell ref="S53:S55"/>
    <mergeCell ref="B53:B55"/>
    <mergeCell ref="B2:M2"/>
    <mergeCell ref="B49:M49"/>
    <mergeCell ref="B50:M50"/>
    <mergeCell ref="B51:M51"/>
    <mergeCell ref="B48:M48"/>
    <mergeCell ref="B4:M4"/>
    <mergeCell ref="B5:M5"/>
    <mergeCell ref="B6:M6"/>
    <mergeCell ref="P74:AA74"/>
    <mergeCell ref="B64:B66"/>
    <mergeCell ref="C64:C66"/>
    <mergeCell ref="D64:D66"/>
    <mergeCell ref="E64:E66"/>
    <mergeCell ref="F64:F66"/>
    <mergeCell ref="B74:M74"/>
    <mergeCell ref="P9:P11"/>
    <mergeCell ref="AA9:AA11"/>
    <mergeCell ref="U10:U11"/>
    <mergeCell ref="Z10:Z11"/>
    <mergeCell ref="T53:T55"/>
    <mergeCell ref="P53:P55"/>
    <mergeCell ref="Q53:Q55"/>
    <mergeCell ref="R53:R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2011-10-24T17:23:38Z</dcterms:created>
  <dcterms:modified xsi:type="dcterms:W3CDTF">2011-10-24T17:23:41Z</dcterms:modified>
  <cp:category>Anual</cp:category>
  <cp:version/>
  <cp:contentType/>
  <cp:contentStatus/>
</cp:coreProperties>
</file>